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45ACFF86-244B-4059-BCEA-EAE4E7BA37BC}" xr6:coauthVersionLast="47" xr6:coauthVersionMax="47" xr10:uidLastSave="{00000000-0000-0000-0000-000000000000}"/>
  <bookViews>
    <workbookView xWindow="28680" yWindow="-120" windowWidth="29040" windowHeight="15840" xr2:uid="{2E02DDC0-4527-4535-9AD7-F559595C0E8B}"/>
  </bookViews>
  <sheets>
    <sheet name="Analyse Facturation Fournisse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D8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8" authorId="0" shapeId="0" xr:uid="{9C2DD18D-1DAD-4F6E-B612-38CC03D8195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H8" authorId="0" shapeId="0" xr:uid="{C1790E99-B0E4-4664-BCC7-05E43FDB09A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22" authorId="0" shapeId="0" xr:uid="{0B8BFF72-BF2C-44F0-9ECD-1FC95CA5C41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<sst xmlns="http://schemas.openxmlformats.org/spreadsheetml/2006/main" count="202" uniqueCount="75">
  <si>
    <t>*</t>
  </si>
  <si>
    <t>Type Produit</t>
  </si>
  <si>
    <t>Libellé Produit</t>
  </si>
  <si>
    <t>Fournisseur Facturé</t>
  </si>
  <si>
    <t>Montant HA Net HT Devise TC</t>
  </si>
  <si>
    <t>Quantité Facturée</t>
  </si>
  <si>
    <t>Montant Facturé HT</t>
  </si>
  <si>
    <t>Total</t>
  </si>
  <si>
    <t>Articles</t>
  </si>
  <si>
    <t>C-S1</t>
  </si>
  <si>
    <t>Produit  négoce 0003</t>
  </si>
  <si>
    <t>Produit  négoce 0005  (  à  l'unité)</t>
  </si>
  <si>
    <t>Produit  négoce 0006</t>
  </si>
  <si>
    <t>Produit  négoce 0007</t>
  </si>
  <si>
    <t>Produit 0002 en contremarque indirecte ( génération automatique )</t>
  </si>
  <si>
    <t>Produit Négoce 0002  ( Pièce, Lot 10 ou 50 )</t>
  </si>
  <si>
    <t>Produit négoce  0001  (unité ) / partage  P1</t>
  </si>
  <si>
    <t>Produit négoce  1001  suivi en N° série E/S- sans compteur</t>
  </si>
  <si>
    <t>Produit négoce 2001 suivi en Lot E/S par DLC</t>
  </si>
  <si>
    <t>TELEPHONES TYPE PDA ( Avec Engagement)</t>
  </si>
  <si>
    <t>Prestations</t>
  </si>
  <si>
    <t>Abonnement téléphonique</t>
  </si>
  <si>
    <t>Prestation  installation   (  activité  P1 )</t>
  </si>
  <si>
    <t>SOCIETE</t>
  </si>
  <si>
    <t>Avoir?</t>
  </si>
  <si>
    <t>Comptabilisée?</t>
  </si>
  <si>
    <t>Non</t>
  </si>
  <si>
    <t>Oui</t>
  </si>
  <si>
    <t>Fournisseur Facturé C-S1</t>
  </si>
  <si>
    <t>TYPE DE PRODUITS</t>
  </si>
  <si>
    <t>COMPTABILISE</t>
  </si>
  <si>
    <t>PERIODE</t>
  </si>
  <si>
    <t>Code Produit</t>
  </si>
  <si>
    <t>EN-TELPDA</t>
  </si>
  <si>
    <t>PRO0001/P1</t>
  </si>
  <si>
    <t>PROLOT-2001</t>
  </si>
  <si>
    <t>ABO-TEL</t>
  </si>
  <si>
    <t>N° Pièce</t>
  </si>
  <si>
    <t>FF ETS000001</t>
  </si>
  <si>
    <t>FF ETS000002</t>
  </si>
  <si>
    <t>FF ETS000010</t>
  </si>
  <si>
    <t>PROSERIE-1001</t>
  </si>
  <si>
    <t>Quantité Avoir</t>
  </si>
  <si>
    <t>Montant Avoir HT</t>
  </si>
  <si>
    <t>PRO-CT-IND0002</t>
  </si>
  <si>
    <t>PRO0002</t>
  </si>
  <si>
    <t>PRO0003</t>
  </si>
  <si>
    <t>PRO0005</t>
  </si>
  <si>
    <t>PRO0006</t>
  </si>
  <si>
    <t>PRO0007</t>
  </si>
  <si>
    <t>PR-INSTAL/P1</t>
  </si>
  <si>
    <t>ST_900_SFI_INF</t>
  </si>
  <si>
    <t>2013*</t>
  </si>
  <si>
    <t>DOSSIER</t>
  </si>
  <si>
    <t>FOURNISSEUR</t>
  </si>
  <si>
    <t>FF ETS000003</t>
  </si>
  <si>
    <t>FF ETS000004</t>
  </si>
  <si>
    <t>FF ETS000005</t>
  </si>
  <si>
    <t>FF ETS000006</t>
  </si>
  <si>
    <t>FF ETS000007</t>
  </si>
  <si>
    <t>FF ETS000008</t>
  </si>
  <si>
    <t>FF ETS000009</t>
  </si>
  <si>
    <t>FF ETS000011</t>
  </si>
  <si>
    <t>FF ETS000012</t>
  </si>
  <si>
    <t>FF ETS000013</t>
  </si>
  <si>
    <t>FF ETS000014</t>
  </si>
  <si>
    <t>FF ETS000015</t>
  </si>
  <si>
    <t>FF ETS000019</t>
  </si>
  <si>
    <t>FF ETS000020</t>
  </si>
  <si>
    <t>FF ETS000021</t>
  </si>
  <si>
    <t>FF ETS000022</t>
  </si>
  <si>
    <t>FF ETS000023</t>
  </si>
  <si>
    <t>Analyse facturation fournisseur</t>
  </si>
  <si>
    <t>S1</t>
  </si>
  <si>
    <t>&lt;&gt;Type non identifié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</si>
</sst>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Segoe UI Light"/>
      <family val="2"/>
      <scheme val="minor"/>
    </font>
    <font>
      <b/>
      <sz val="11"/>
      <color theme="1"/>
      <name val="Segoe UI Light"/>
      <family val="2"/>
      <scheme val="minor"/>
    </font>
    <font>
      <sz val="10"/>
      <color rgb="FF000000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b/>
      <sz val="26"/>
      <color theme="0"/>
      <name val="Segoe UI Light"/>
      <family val="2"/>
      <scheme val="minor"/>
    </font>
    <font>
      <b/>
      <sz val="14"/>
      <color theme="0"/>
      <name val="Segoe UI Light"/>
      <family val="2"/>
      <scheme val="minor"/>
    </font>
    <font>
      <b/>
      <sz val="12"/>
      <color rgb="FFFFFFFF"/>
      <name val="Segoe UI Light"/>
      <family val="2"/>
      <scheme val="minor"/>
    </font>
    <font>
      <b/>
      <sz val="11"/>
      <color rgb="FFFFFFFF"/>
      <name val="Segoe UI Light"/>
      <family val="2"/>
      <scheme val="minor"/>
    </font>
    <font>
      <sz val="10"/>
      <color rgb="FF000000"/>
      <name val="Calibri"/>
      <family val="2"/>
    </font>
    <font>
      <b/>
      <sz val="12"/>
      <color rgb="FFFFFFFF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696969"/>
      </left>
      <right/>
      <top style="thin">
        <color rgb="FF778899"/>
      </top>
      <bottom/>
      <diagonal/>
    </border>
    <border>
      <left style="thin">
        <color rgb="FF696969"/>
      </left>
      <right/>
      <top style="thin">
        <color theme="1"/>
      </top>
      <bottom style="thin">
        <color theme="1"/>
      </bottom>
      <diagonal/>
    </border>
    <border>
      <left style="thin">
        <color rgb="FF696969"/>
      </left>
      <right/>
      <top/>
      <bottom/>
      <diagonal/>
    </border>
    <border>
      <left style="thin">
        <color rgb="FF696969"/>
      </left>
      <right/>
      <top style="thin">
        <color theme="1"/>
      </top>
      <bottom/>
      <diagonal/>
    </border>
    <border>
      <left style="thin">
        <color rgb="FF696969"/>
      </left>
      <right/>
      <top style="thin">
        <color rgb="FF778899"/>
      </top>
      <bottom style="thin">
        <color rgb="FF778899"/>
      </bottom>
      <diagonal/>
    </border>
    <border>
      <left/>
      <right style="thin">
        <color rgb="FF696969"/>
      </right>
      <top style="thin">
        <color rgb="FF778899"/>
      </top>
      <bottom/>
      <diagonal/>
    </border>
    <border>
      <left/>
      <right style="thin">
        <color rgb="FF696969"/>
      </right>
      <top style="thin">
        <color theme="1"/>
      </top>
      <bottom style="thin">
        <color theme="1"/>
      </bottom>
      <diagonal/>
    </border>
    <border>
      <left/>
      <right style="thin">
        <color rgb="FF696969"/>
      </right>
      <top/>
      <bottom/>
      <diagonal/>
    </border>
    <border>
      <left/>
      <right style="thin">
        <color rgb="FF696969"/>
      </right>
      <top style="thin">
        <color theme="1"/>
      </top>
      <bottom/>
      <diagonal/>
    </border>
    <border>
      <left/>
      <right style="thin">
        <color rgb="FF696969"/>
      </right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3" fillId="3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2" fillId="2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8" fillId="7" borderId="5" xfId="0" applyNumberFormat="1" applyFont="1" applyFill="1" applyBorder="1" applyAlignment="1">
      <alignment horizontal="left" vertical="center"/>
    </xf>
    <xf numFmtId="4" fontId="8" fillId="7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49" fontId="8" fillId="7" borderId="10" xfId="0" applyNumberFormat="1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 vertical="center"/>
    </xf>
    <xf numFmtId="49" fontId="8" fillId="7" borderId="15" xfId="0" applyNumberFormat="1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/>
    </xf>
    <xf numFmtId="49" fontId="7" fillId="6" borderId="6" xfId="0" applyNumberFormat="1" applyFont="1" applyFill="1" applyBorder="1" applyAlignment="1">
      <alignment horizontal="left" vertical="center"/>
    </xf>
    <xf numFmtId="49" fontId="7" fillId="6" borderId="11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10" fillId="6" borderId="4" xfId="0" applyNumberFormat="1" applyFont="1" applyFill="1" applyBorder="1" applyAlignment="1">
      <alignment horizontal="left" vertical="center"/>
    </xf>
    <xf numFmtId="49" fontId="11" fillId="7" borderId="5" xfId="0" applyNumberFormat="1" applyFont="1" applyFill="1" applyBorder="1" applyAlignment="1">
      <alignment horizontal="left" vertical="center"/>
    </xf>
    <xf numFmtId="4" fontId="9" fillId="2" borderId="0" xfId="0" applyNumberFormat="1" applyFont="1" applyFill="1" applyAlignment="1">
      <alignment horizontal="right" vertical="center"/>
    </xf>
    <xf numFmtId="4" fontId="11" fillId="7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0" baseline="0">
                <a:solidFill>
                  <a:srgbClr val="003349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003349"/>
                </a:solidFill>
                <a:latin typeface="+mn-lt"/>
                <a:ea typeface="+mn-ea"/>
                <a:cs typeface="+mn-cs"/>
              </a:rPr>
              <a:t>Montant HA Net HT Devise TC par type produit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spc="0" baseline="0">
              <a:solidFill>
                <a:srgbClr val="00334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Montant HA Net HT Devise TC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EB-4780-A03A-CF2BD65776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EB-4780-A03A-CF2BD65776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EB-4780-A03A-CF2BD657764D}"/>
              </c:ext>
            </c:extLst>
          </c:dPt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210608629675"/>
                      <c:h val="6.5314136125654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1EB-4780-A03A-CF2BD657764D}"/>
                </c:ext>
              </c:extLst>
            </c:dLbl>
            <c:dLbl>
              <c:idx val="1"/>
              <c:dLblPos val="outEnd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82478185802"/>
                      <c:h val="6.5314136125654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EB-4780-A03A-CF2BD657764D}"/>
                </c:ext>
              </c:extLst>
            </c:dLbl>
            <c:dLbl>
              <c:idx val="2"/>
              <c:dLblPos val="outEnd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24757856595361E-2"/>
                      <c:h val="6.5314136125654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EB-4780-A03A-CF2BD6577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Articles</c:v>
              </c:pt>
              <c:pt idx="1">
                <c:v>Prestations</c:v>
              </c:pt>
            </c:strLit>
          </c:cat>
          <c:val>
            <c:numLit>
              <c:formatCode>General</c:formatCode>
              <c:ptCount val="2"/>
              <c:pt idx="0">
                <c:v>136995</c:v>
              </c:pt>
              <c:pt idx="1">
                <c:v>14282.63</c:v>
              </c:pt>
            </c:numLit>
          </c:val>
          <c:extLst>
            <c:ext xmlns:c16="http://schemas.microsoft.com/office/drawing/2014/chart" uri="{C3380CC4-5D6E-409C-BE32-E72D297353CC}">
              <c16:uniqueId val="{00000001-71EB-4780-A03A-CF2BD65776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Montant HA Net HT sur la période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Montant HA Net HT Devise TC</c:v>
          </c:tx>
          <c:marker>
            <c:symbol val="none"/>
          </c:marker>
          <c:cat>
            <c:strLit>
              <c:ptCount val="8"/>
              <c:pt idx="0">
                <c:v>201303</c:v>
              </c:pt>
              <c:pt idx="1">
                <c:v>201304</c:v>
              </c:pt>
              <c:pt idx="2">
                <c:v>201305</c:v>
              </c:pt>
              <c:pt idx="3">
                <c:v>201306</c:v>
              </c:pt>
              <c:pt idx="4">
                <c:v>201307</c:v>
              </c:pt>
              <c:pt idx="5">
                <c:v>201308</c:v>
              </c:pt>
              <c:pt idx="6">
                <c:v>201309</c:v>
              </c:pt>
              <c:pt idx="7">
                <c:v>201311</c:v>
              </c:pt>
            </c:strLit>
          </c:cat>
          <c:val>
            <c:numLit>
              <c:formatCode>General</c:formatCode>
              <c:ptCount val="8"/>
              <c:pt idx="0">
                <c:v>4126.09</c:v>
              </c:pt>
              <c:pt idx="1">
                <c:v>59326.09</c:v>
              </c:pt>
              <c:pt idx="2">
                <c:v>43503.09</c:v>
              </c:pt>
              <c:pt idx="3">
                <c:v>17826.09</c:v>
              </c:pt>
              <c:pt idx="4">
                <c:v>1044.0899999999999</c:v>
              </c:pt>
              <c:pt idx="5">
                <c:v>326.08999999999997</c:v>
              </c:pt>
              <c:pt idx="6">
                <c:v>2326.09</c:v>
              </c:pt>
              <c:pt idx="7">
                <c:v>22800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40-4839-A884-8F59D6E3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671480"/>
        <c:axId val="649671808"/>
      </c:lineChart>
      <c:catAx>
        <c:axId val="64967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9671808"/>
        <c:crosses val="autoZero"/>
        <c:auto val="1"/>
        <c:lblAlgn val="ctr"/>
        <c:lblOffset val="100"/>
        <c:noMultiLvlLbl val="0"/>
      </c:catAx>
      <c:valAx>
        <c:axId val="649671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649671480"/>
        <c:crosses val="autoZero"/>
        <c:crossBetween val="between"/>
      </c:valAx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1906</xdr:colOff>
      <xdr:row>8</xdr:row>
      <xdr:rowOff>15240</xdr:rowOff>
    </xdr:from>
    <xdr:to>
      <xdr:col>6</xdr:col>
      <xdr:colOff>447675</xdr:colOff>
      <xdr:row>21</xdr:row>
      <xdr:rowOff>201930</xdr:rowOff>
    </xdr:to>
    <xdr:graphicFrame macro="">
      <xdr:nvGraphicFramePr>
        <xdr:cNvPr id="4" name="Graphique_D8">
          <a:extLst>
            <a:ext uri="{FF2B5EF4-FFF2-40B4-BE49-F238E27FC236}">
              <a16:creationId xmlns:a16="http://schemas.microsoft.com/office/drawing/2014/main" id="{20FF63E0-0173-44FA-B281-5444AF490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1906</xdr:colOff>
      <xdr:row>8</xdr:row>
      <xdr:rowOff>15240</xdr:rowOff>
    </xdr:from>
    <xdr:to>
      <xdr:col>13</xdr:col>
      <xdr:colOff>9525</xdr:colOff>
      <xdr:row>21</xdr:row>
      <xdr:rowOff>190500</xdr:rowOff>
    </xdr:to>
    <xdr:graphicFrame macro="">
      <xdr:nvGraphicFramePr>
        <xdr:cNvPr id="5" name="Graphique_H8">
          <a:extLst>
            <a:ext uri="{FF2B5EF4-FFF2-40B4-BE49-F238E27FC236}">
              <a16:creationId xmlns:a16="http://schemas.microsoft.com/office/drawing/2014/main" id="{0310D35D-57F6-4737-9FE6-1486DED2F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88B3-470C-4C43-B7CD-A6144B95BB98}">
  <dimension ref="A1:O118"/>
  <sheetViews>
    <sheetView showGridLines="0" tabSelected="1" topLeftCell="A19" zoomScale="85" zoomScaleNormal="85" workbookViewId="0">
      <selection activeCell="C22" sqref="C22"/>
    </sheetView>
  </sheetViews>
  <sheetFormatPr baseColWidth="10" defaultRowHeight="16.8" outlineLevelRow="1" x14ac:dyDescent="0.4"/>
  <cols>
    <col min="1" max="1" width="11.3984375" customWidth="1"/>
    <col min="2" max="2" width="8" customWidth="1"/>
    <col min="3" max="3" width="14" customWidth="1"/>
    <col min="4" max="4" width="14.69921875" customWidth="1"/>
    <col min="5" max="5" width="22.8984375" bestFit="1" customWidth="1"/>
    <col min="6" max="6" width="23.59765625" customWidth="1"/>
    <col min="7" max="7" width="22.8984375" bestFit="1" customWidth="1"/>
    <col min="8" max="8" width="18.69921875" customWidth="1"/>
    <col min="9" max="9" width="22.796875" customWidth="1"/>
    <col min="10" max="10" width="18.69921875" customWidth="1"/>
    <col min="11" max="11" width="30.19921875" bestFit="1" customWidth="1"/>
    <col min="13" max="13" width="18.19921875" bestFit="1" customWidth="1"/>
    <col min="14" max="14" width="16.5" bestFit="1" customWidth="1"/>
    <col min="15" max="15" width="13.09765625" bestFit="1" customWidth="1"/>
  </cols>
  <sheetData>
    <row r="1" spans="1:14" ht="65.400000000000006" customHeight="1" x14ac:dyDescent="0.4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5" spans="1:14" s="9" customFormat="1" ht="35.4" customHeight="1" x14ac:dyDescent="0.4">
      <c r="C5" s="10" t="s">
        <v>53</v>
      </c>
      <c r="E5" s="10" t="s">
        <v>23</v>
      </c>
      <c r="G5" s="10" t="s">
        <v>54</v>
      </c>
      <c r="I5" s="10" t="s">
        <v>29</v>
      </c>
      <c r="K5" s="10" t="s">
        <v>31</v>
      </c>
      <c r="M5" s="10" t="s">
        <v>30</v>
      </c>
    </row>
    <row r="6" spans="1:14" s="9" customFormat="1" ht="35.4" customHeight="1" x14ac:dyDescent="0.4">
      <c r="C6" s="17" t="s">
        <v>51</v>
      </c>
      <c r="E6" s="17" t="s">
        <v>73</v>
      </c>
      <c r="F6" s="16"/>
      <c r="G6" s="17" t="s">
        <v>0</v>
      </c>
      <c r="I6" s="17" t="s">
        <v>74</v>
      </c>
      <c r="J6" s="16"/>
      <c r="K6" s="15" t="s">
        <v>52</v>
      </c>
      <c r="L6" s="16"/>
      <c r="M6" s="17" t="s">
        <v>27</v>
      </c>
    </row>
    <row r="7" spans="1:14" s="9" customFormat="1" ht="35.4" customHeight="1" x14ac:dyDescent="0.4">
      <c r="C7" s="34"/>
      <c r="E7" s="34"/>
      <c r="F7" s="16"/>
      <c r="G7" s="34"/>
      <c r="H7" s="16"/>
      <c r="I7" s="35"/>
      <c r="J7" s="16"/>
      <c r="K7" s="34"/>
    </row>
    <row r="8" spans="1:14" s="9" customFormat="1" x14ac:dyDescent="0.4">
      <c r="C8" s="34"/>
      <c r="D8" s="9" t="str">
        <f>_xll.Assistant.XL.RIK_AG("INF34_0_3_0_0_0_0_D=0x0;INF04@E=0,S=1|1010,G=0,T=0_0,P=-1@E=1,S=1009@@@R=A,S=1001,V={0}:R=B,S=1010,V={1}:R=C,S=1|1010,V={2}:R=D,S=1046,V={3}:R=E,S=1047,V={4}:R=A,S=1040,V={5}:",$C$6,$E$6,$I$6,$K$6,$M$6,$G$6)</f>
        <v/>
      </c>
      <c r="E8" s="34"/>
      <c r="F8" s="16"/>
      <c r="G8" s="35"/>
      <c r="H8" s="16" t="str">
        <f>_xll.Assistant.XL.RIK_AG("INF34_0_0_0_0_0_0_D=0x0;INF04@E=0,S=1046,G=0,T=0_0,P=-1@E=1,S=1009@@@R=A,S=1001,V={0}:R=B,S=1010,V={1}:R=C,S=1|1010,V={2}:R=D,S=1046,V={3}:R=E,S=1047,V={4}:R=A,S=1040,V={5}:",$C$6,$E$6,$I$6,$K$6,$M$6,$G$6)</f>
        <v/>
      </c>
      <c r="I8" s="35"/>
      <c r="J8" s="16"/>
      <c r="K8" s="34"/>
    </row>
    <row r="9" spans="1:14" s="9" customFormat="1" x14ac:dyDescent="0.4">
      <c r="C9" s="34"/>
      <c r="E9" s="34"/>
      <c r="F9" s="16"/>
      <c r="G9" s="35"/>
      <c r="H9" s="16"/>
      <c r="I9" s="35"/>
      <c r="J9" s="16"/>
      <c r="K9" s="34"/>
    </row>
    <row r="10" spans="1:14" s="9" customFormat="1" x14ac:dyDescent="0.4">
      <c r="C10" s="34"/>
      <c r="E10" s="34"/>
      <c r="F10" s="16"/>
      <c r="G10" s="35"/>
      <c r="H10" s="16"/>
      <c r="I10" s="35"/>
      <c r="J10" s="16"/>
      <c r="K10" s="34"/>
    </row>
    <row r="11" spans="1:14" s="9" customFormat="1" x14ac:dyDescent="0.4">
      <c r="C11" s="34"/>
      <c r="E11" s="34"/>
      <c r="F11" s="16"/>
      <c r="G11" s="35"/>
      <c r="H11" s="16"/>
      <c r="I11" s="35"/>
      <c r="J11" s="16"/>
      <c r="K11" s="34"/>
    </row>
    <row r="12" spans="1:14" s="9" customFormat="1" x14ac:dyDescent="0.4">
      <c r="C12" s="34"/>
      <c r="E12" s="34"/>
      <c r="F12" s="16"/>
      <c r="G12" s="35"/>
      <c r="H12" s="16"/>
      <c r="I12" s="35"/>
      <c r="J12" s="16"/>
      <c r="K12" s="34"/>
    </row>
    <row r="13" spans="1:14" s="9" customFormat="1" x14ac:dyDescent="0.4">
      <c r="C13" s="34"/>
      <c r="E13" s="34"/>
      <c r="F13" s="16"/>
      <c r="G13" s="35"/>
      <c r="H13" s="16"/>
      <c r="I13" s="35"/>
      <c r="J13" s="16"/>
      <c r="K13" s="34"/>
    </row>
    <row r="14" spans="1:14" s="9" customFormat="1" x14ac:dyDescent="0.4">
      <c r="C14" s="34"/>
      <c r="E14" s="34"/>
      <c r="F14" s="16"/>
      <c r="G14" s="35"/>
      <c r="H14" s="16"/>
      <c r="I14" s="35"/>
      <c r="J14" s="16"/>
      <c r="K14" s="34"/>
    </row>
    <row r="15" spans="1:14" s="9" customFormat="1" x14ac:dyDescent="0.4">
      <c r="C15" s="34"/>
      <c r="E15" s="34"/>
      <c r="F15" s="16"/>
      <c r="G15" s="35"/>
      <c r="H15" s="16"/>
      <c r="I15" s="35"/>
      <c r="J15" s="16"/>
      <c r="K15" s="34"/>
    </row>
    <row r="16" spans="1:14" s="9" customFormat="1" x14ac:dyDescent="0.4">
      <c r="C16" s="34"/>
      <c r="E16" s="34"/>
      <c r="F16" s="16"/>
      <c r="G16" s="35"/>
      <c r="H16" s="16"/>
      <c r="I16" s="35"/>
      <c r="J16" s="16"/>
      <c r="K16" s="34"/>
    </row>
    <row r="17" spans="3:15" s="9" customFormat="1" x14ac:dyDescent="0.4">
      <c r="C17" s="34"/>
      <c r="E17" s="34"/>
      <c r="F17" s="16"/>
      <c r="G17" s="35"/>
      <c r="H17" s="16"/>
      <c r="I17" s="35"/>
      <c r="J17" s="16"/>
      <c r="K17" s="34"/>
    </row>
    <row r="18" spans="3:15" s="9" customFormat="1" x14ac:dyDescent="0.4">
      <c r="C18" s="34"/>
      <c r="E18" s="34"/>
      <c r="F18" s="16"/>
      <c r="G18" s="35"/>
      <c r="H18" s="16"/>
      <c r="I18" s="35"/>
      <c r="J18" s="16"/>
      <c r="K18" s="34"/>
    </row>
    <row r="22" spans="3:15" x14ac:dyDescent="0.4">
      <c r="C22" t="str">
        <f>_xll.Assistant.XL.RIK_AL("INF34__2_0_1,F=B='1',U='0',I='0',FN='Segoe UI Light',FS='12',FC='#FFFFFF',BC='#4B0082',AH='1',AV='1',Br=[$top-$bottom],BrS='1',BrC='#778899'_1,C=Total,F=B='1',U='0',I='0',FN='Segoe UI Light',FS='11',FC='#FFFFFF',BC='#A5A"&amp;"5A5',AH='1',AV='1',Br=[$top-$bottom],BrS='1',BrC='#778899'_0_0_0_1_D=29x12;INF04@E=0,S=1040,G=1_0_0_F=B='1'_U='0'_I='0'_FN='Calibri'_FS='10'_FC='#000000'_BC='#FFFFFF'_AH='1'_AV='1'_Br=[$top-$bottom]_BrS='1'_BrC='#778899'"&amp;"_C=Fournisseur Facturé_1_1_F=B='1'_U='0'_I='0'_FN='Calibri'_FS='10'_FC='#000000'_BC='#FFFFFF'_AH='1'_AV='1'_Br=[$top-$bottom]_BrS='1'_BrC='#778899'_C=Fournisseur Facturé,T=0,P=0,O=NF='Texte'_B='0'_U='0'_I='0'_FN='Segoe U"&amp;"I Light'_FS='10'_FC='#000000'_BC='#FFFFFF'_AH='1'_AV='1'_Br=[$left]_BrS='1'_BrC='#696969'_WpT='0':E=0,S=1012,G=0,T=0,P=0,O=NF='Texte'_B='0'_U='0'_I='0'_FN='Calibri'_FS='10'_FC='#000000'_BC='#FFFFFF'_AH='1'_AV='1'_Br=[]_B"&amp;"rS='0'_BrC='#FFFFFF'_WpT='0':E=0,S=1|1010,G=0,T=0,P=0,O=NF='Texte'_B='0'_U='0'_I='0'_FN='Segoe UI Light'_FS='10'_FC='#000000'_BC='#FFFFFF'_AH='1'_AV='1'_Br=[]_BrS='0'_BrC='#FFFFFF'_WpT='0':E=0,S=1|1001,G=0,T=0,P=0,O=NF='"&amp;"Texte'_B='0'_U='0'_I='0'_FN='Calibri'_FS='10'_FC='#000000'_BC='#FFFFFF'_AH='1'_AV='1'_Br=[]_BrS='0'_BrC='#FFFFFF'_WpT='0':E=0,S=1|1002,G=0,T=0,P=0,O=NF='Texte'_B='0'_U='0'_I='0'_FN='Segoe UI Light'_FS='10'_FC='#000000'_B"&amp;"C='#FFFFFF'_AH='1'_AV='1'_Br=[]_BrS='0'_BrC='#FFFFFF'_WpT='0':E=1,S=1051,G=0,T=0,P=0,O=NF='Nombre'_B='0'_U='0'_I='0'_FN='Segoe UI Light'_FS='10'_FC='#000000'_BC='#FFFFFF'_AH='3'_AV='1'_Br=[]_BrS='0'_BrC='#FFFFFF'_WpT='0'"&amp;":E=1,S=1052,G=0,T=0,P=0,O=NF='Nombre'_B='0'_U='0'_I='0'_FN='Calibri'_FS='10'_FC='#000000'_BC='#FFFFFF'_AH='3'_AV='1'_Br=[]_BrS='0'_BrC='#FFFFFF'_WpT='0':E=1,S=1053,G=0,T=0,P=0,O=NF='Nombre'_B='0'_U='0'_I='0'_FN='Segoe UI"&amp;" Light'_FS='10'_FC='#000000'_BC='#FFFFFF'_AH='3'_AV='1'_Br=[]_BrS='0'_BrC='#FFFFFF'_WpT='0',CF=TC='3'_TO='2'_V='0'_B='0'_U='0'_I='0'_FC=''_BC=''_Br=_BrS='0'_BrC='':E=1,S=1054,G=0,T=0,P=0,C=*-1,O=NF='Nombre'_B='0'_U='0'_I"&amp;"='0'_FN='Calibri'_FS='10'_FC='#000000'_BC='#FFFFFF'_AH='3'_AV='1'_Br=[]_BrS='0'_BrC='#FFFFFF'_WpT='0',CF=TC='3'_TO='5'_V='0'_B='0'_U='0'_I='0'_FC=''_BC=''_Br=_BrS='0'_BrC='':E=1,S=1009,G=0,T=0,P=0,O=NF='Nombre'_B='0'_U='"&amp;"0'_I='0'_FN='Segoe UI Light'_FS='10'_FC='#000000'_BC='#FFFFFF'_AH='3'_AV='1'_Br=[]_BrS='0'_BrC='#FFFFFF'_WpT='0':E=0,S=1027,G=0,T=0,P=0,O=NF='Texte'_B='0'_U='0'_I='0'_FN='Segoe UI Light'_FS='10'_FC='#000000'_BC='#FFFFFF'"&amp;"_AH='2'_AV='1'_Br=[]_BrS='0'_BrC='#FFFFFF'_WpT='0':E=0,S=1047,G=0,T=0,P=0,O=NF='Texte'_B='0'_U='0'_I='0'_FN='Segoe UI Light'_FS='10'_FC='#000000'_BC='#FFFFFF'_AH='2'_AV='1'_Br=[$right]_BrS='1'_BrC='#696969'_WpT='0':@R=A,"&amp;"S=1001,V={0}:R=B,S=1010,V={1}:R=C,S=1|1010,V={2}:R=D,S=1047,V={3}:R=E,S=1046,V={4}:R=F,S=1040,V={5}:R=G,S=1013,V=FF:",C$6,$E$6,$I$6,$M$6,$K$6,$G$6)</f>
        <v/>
      </c>
    </row>
    <row r="23" spans="3:15" s="14" customFormat="1" ht="19.2" x14ac:dyDescent="0.4">
      <c r="C23" s="27" t="s">
        <v>3</v>
      </c>
      <c r="D23" s="30" t="s">
        <v>37</v>
      </c>
      <c r="E23" s="26" t="s">
        <v>1</v>
      </c>
      <c r="F23" s="30" t="s">
        <v>32</v>
      </c>
      <c r="G23" s="26" t="s">
        <v>2</v>
      </c>
      <c r="H23" s="26" t="s">
        <v>5</v>
      </c>
      <c r="I23" s="30" t="s">
        <v>42</v>
      </c>
      <c r="J23" s="26" t="s">
        <v>6</v>
      </c>
      <c r="K23" s="30" t="s">
        <v>43</v>
      </c>
      <c r="L23" s="26" t="s">
        <v>4</v>
      </c>
      <c r="M23" s="26" t="s">
        <v>24</v>
      </c>
      <c r="N23" s="28" t="s">
        <v>25</v>
      </c>
      <c r="O23"/>
    </row>
    <row r="24" spans="3:15" ht="1.05" customHeight="1" outlineLevel="1" x14ac:dyDescent="0.4">
      <c r="C24" s="18"/>
      <c r="D24" s="2"/>
      <c r="E24" s="2"/>
      <c r="F24" s="2"/>
      <c r="G24" s="2"/>
      <c r="H24" s="4"/>
      <c r="I24" s="4"/>
      <c r="J24" s="4"/>
      <c r="K24" s="4"/>
      <c r="L24" s="4"/>
      <c r="M24" s="2"/>
      <c r="N24" s="22"/>
    </row>
    <row r="25" spans="3:15" outlineLevel="1" x14ac:dyDescent="0.4">
      <c r="C25" s="19" t="s">
        <v>9</v>
      </c>
      <c r="D25" s="29" t="s">
        <v>38</v>
      </c>
      <c r="E25" s="1" t="s">
        <v>8</v>
      </c>
      <c r="F25" s="29" t="s">
        <v>33</v>
      </c>
      <c r="G25" s="1" t="s">
        <v>19</v>
      </c>
      <c r="H25" s="6">
        <v>10</v>
      </c>
      <c r="I25" s="32">
        <v>0</v>
      </c>
      <c r="J25" s="6">
        <v>3800</v>
      </c>
      <c r="K25" s="32">
        <v>0</v>
      </c>
      <c r="L25" s="6">
        <v>3800</v>
      </c>
      <c r="M25" s="11" t="s">
        <v>26</v>
      </c>
      <c r="N25" s="23" t="s">
        <v>27</v>
      </c>
    </row>
    <row r="26" spans="3:15" outlineLevel="1" x14ac:dyDescent="0.4">
      <c r="C26" s="19" t="s">
        <v>9</v>
      </c>
      <c r="D26" s="29" t="s">
        <v>39</v>
      </c>
      <c r="E26" s="1" t="s">
        <v>20</v>
      </c>
      <c r="F26" s="29" t="s">
        <v>36</v>
      </c>
      <c r="G26" s="1" t="s">
        <v>21</v>
      </c>
      <c r="H26" s="6">
        <v>1690</v>
      </c>
      <c r="I26" s="32">
        <v>0</v>
      </c>
      <c r="J26" s="6">
        <v>326.08999999999997</v>
      </c>
      <c r="K26" s="32">
        <v>0</v>
      </c>
      <c r="L26" s="6">
        <v>326.08999999999997</v>
      </c>
      <c r="M26" s="11" t="s">
        <v>26</v>
      </c>
      <c r="N26" s="23" t="s">
        <v>27</v>
      </c>
    </row>
    <row r="27" spans="3:15" outlineLevel="1" x14ac:dyDescent="0.4">
      <c r="C27" s="19" t="s">
        <v>9</v>
      </c>
      <c r="D27" s="29" t="s">
        <v>55</v>
      </c>
      <c r="E27" s="1" t="s">
        <v>20</v>
      </c>
      <c r="F27" s="29" t="s">
        <v>36</v>
      </c>
      <c r="G27" s="1" t="s">
        <v>21</v>
      </c>
      <c r="H27" s="6">
        <v>1690</v>
      </c>
      <c r="I27" s="32">
        <v>0</v>
      </c>
      <c r="J27" s="6">
        <v>326.08999999999997</v>
      </c>
      <c r="K27" s="32">
        <v>0</v>
      </c>
      <c r="L27" s="6">
        <v>326.08999999999997</v>
      </c>
      <c r="M27" s="11" t="s">
        <v>26</v>
      </c>
      <c r="N27" s="23" t="s">
        <v>27</v>
      </c>
    </row>
    <row r="28" spans="3:15" outlineLevel="1" x14ac:dyDescent="0.4">
      <c r="C28" s="19" t="s">
        <v>9</v>
      </c>
      <c r="D28" s="29" t="s">
        <v>56</v>
      </c>
      <c r="E28" s="1" t="s">
        <v>20</v>
      </c>
      <c r="F28" s="29" t="s">
        <v>36</v>
      </c>
      <c r="G28" s="1" t="s">
        <v>21</v>
      </c>
      <c r="H28" s="6">
        <v>1690</v>
      </c>
      <c r="I28" s="32">
        <v>0</v>
      </c>
      <c r="J28" s="6">
        <v>326.08999999999997</v>
      </c>
      <c r="K28" s="32">
        <v>0</v>
      </c>
      <c r="L28" s="6">
        <v>326.08999999999997</v>
      </c>
      <c r="M28" s="11" t="s">
        <v>26</v>
      </c>
      <c r="N28" s="23" t="s">
        <v>27</v>
      </c>
    </row>
    <row r="29" spans="3:15" outlineLevel="1" x14ac:dyDescent="0.4">
      <c r="C29" s="19" t="s">
        <v>9</v>
      </c>
      <c r="D29" s="29" t="s">
        <v>57</v>
      </c>
      <c r="E29" s="1" t="s">
        <v>20</v>
      </c>
      <c r="F29" s="29" t="s">
        <v>36</v>
      </c>
      <c r="G29" s="1" t="s">
        <v>21</v>
      </c>
      <c r="H29" s="6">
        <v>1690</v>
      </c>
      <c r="I29" s="32">
        <v>0</v>
      </c>
      <c r="J29" s="6">
        <v>326.08999999999997</v>
      </c>
      <c r="K29" s="32">
        <v>0</v>
      </c>
      <c r="L29" s="6">
        <v>326.08999999999997</v>
      </c>
      <c r="M29" s="11" t="s">
        <v>26</v>
      </c>
      <c r="N29" s="23" t="s">
        <v>27</v>
      </c>
    </row>
    <row r="30" spans="3:15" outlineLevel="1" x14ac:dyDescent="0.4">
      <c r="C30" s="19" t="s">
        <v>9</v>
      </c>
      <c r="D30" s="29" t="s">
        <v>58</v>
      </c>
      <c r="E30" s="1" t="s">
        <v>20</v>
      </c>
      <c r="F30" s="29" t="s">
        <v>36</v>
      </c>
      <c r="G30" s="1" t="s">
        <v>21</v>
      </c>
      <c r="H30" s="6">
        <v>1690</v>
      </c>
      <c r="I30" s="32">
        <v>0</v>
      </c>
      <c r="J30" s="6">
        <v>326.08999999999997</v>
      </c>
      <c r="K30" s="32">
        <v>0</v>
      </c>
      <c r="L30" s="6">
        <v>326.08999999999997</v>
      </c>
      <c r="M30" s="11" t="s">
        <v>26</v>
      </c>
      <c r="N30" s="23" t="s">
        <v>27</v>
      </c>
    </row>
    <row r="31" spans="3:15" outlineLevel="1" x14ac:dyDescent="0.4">
      <c r="C31" s="19" t="s">
        <v>9</v>
      </c>
      <c r="D31" s="29" t="s">
        <v>59</v>
      </c>
      <c r="E31" s="1" t="s">
        <v>20</v>
      </c>
      <c r="F31" s="29" t="s">
        <v>36</v>
      </c>
      <c r="G31" s="1" t="s">
        <v>21</v>
      </c>
      <c r="H31" s="6">
        <v>1690</v>
      </c>
      <c r="I31" s="32">
        <v>0</v>
      </c>
      <c r="J31" s="6">
        <v>326.08999999999997</v>
      </c>
      <c r="K31" s="32">
        <v>0</v>
      </c>
      <c r="L31" s="6">
        <v>326.08999999999997</v>
      </c>
      <c r="M31" s="11" t="s">
        <v>26</v>
      </c>
      <c r="N31" s="23" t="s">
        <v>27</v>
      </c>
    </row>
    <row r="32" spans="3:15" outlineLevel="1" x14ac:dyDescent="0.4">
      <c r="C32" s="19" t="s">
        <v>9</v>
      </c>
      <c r="D32" s="29" t="s">
        <v>60</v>
      </c>
      <c r="E32" s="1" t="s">
        <v>20</v>
      </c>
      <c r="F32" s="29" t="s">
        <v>36</v>
      </c>
      <c r="G32" s="1" t="s">
        <v>21</v>
      </c>
      <c r="H32" s="6">
        <v>1690</v>
      </c>
      <c r="I32" s="32">
        <v>0</v>
      </c>
      <c r="J32" s="6">
        <v>326.08999999999997</v>
      </c>
      <c r="K32" s="32">
        <v>0</v>
      </c>
      <c r="L32" s="6">
        <v>326.08999999999997</v>
      </c>
      <c r="M32" s="11" t="s">
        <v>26</v>
      </c>
      <c r="N32" s="23" t="s">
        <v>27</v>
      </c>
    </row>
    <row r="33" spans="3:14" outlineLevel="1" x14ac:dyDescent="0.4">
      <c r="C33" s="19" t="s">
        <v>9</v>
      </c>
      <c r="D33" s="29" t="s">
        <v>61</v>
      </c>
      <c r="E33" s="1" t="s">
        <v>8</v>
      </c>
      <c r="F33" s="29" t="s">
        <v>45</v>
      </c>
      <c r="G33" s="1" t="s">
        <v>15</v>
      </c>
      <c r="H33" s="6">
        <v>20</v>
      </c>
      <c r="I33" s="32">
        <v>0</v>
      </c>
      <c r="J33" s="6">
        <v>4000</v>
      </c>
      <c r="K33" s="32">
        <v>0</v>
      </c>
      <c r="L33" s="6">
        <v>4000</v>
      </c>
      <c r="M33" s="11" t="s">
        <v>26</v>
      </c>
      <c r="N33" s="23" t="s">
        <v>27</v>
      </c>
    </row>
    <row r="34" spans="3:14" outlineLevel="1" x14ac:dyDescent="0.4">
      <c r="C34" s="19" t="s">
        <v>9</v>
      </c>
      <c r="D34" s="29" t="s">
        <v>61</v>
      </c>
      <c r="E34" s="1" t="s">
        <v>8</v>
      </c>
      <c r="F34" s="29" t="s">
        <v>46</v>
      </c>
      <c r="G34" s="1" t="s">
        <v>10</v>
      </c>
      <c r="H34" s="6">
        <v>30</v>
      </c>
      <c r="I34" s="32">
        <v>0</v>
      </c>
      <c r="J34" s="6">
        <v>6000</v>
      </c>
      <c r="K34" s="32">
        <v>0</v>
      </c>
      <c r="L34" s="6">
        <v>6000</v>
      </c>
      <c r="M34" s="11" t="s">
        <v>26</v>
      </c>
      <c r="N34" s="23" t="s">
        <v>27</v>
      </c>
    </row>
    <row r="35" spans="3:14" outlineLevel="1" x14ac:dyDescent="0.4">
      <c r="C35" s="19" t="s">
        <v>9</v>
      </c>
      <c r="D35" s="29" t="s">
        <v>40</v>
      </c>
      <c r="E35" s="1" t="s">
        <v>8</v>
      </c>
      <c r="F35" s="29" t="s">
        <v>34</v>
      </c>
      <c r="G35" s="1" t="s">
        <v>16</v>
      </c>
      <c r="H35" s="6">
        <v>30</v>
      </c>
      <c r="I35" s="32">
        <v>0</v>
      </c>
      <c r="J35" s="6">
        <v>6000</v>
      </c>
      <c r="K35" s="32">
        <v>0</v>
      </c>
      <c r="L35" s="6">
        <v>6000</v>
      </c>
      <c r="M35" s="11" t="s">
        <v>26</v>
      </c>
      <c r="N35" s="23" t="s">
        <v>27</v>
      </c>
    </row>
    <row r="36" spans="3:14" outlineLevel="1" x14ac:dyDescent="0.4">
      <c r="C36" s="19" t="s">
        <v>9</v>
      </c>
      <c r="D36" s="29" t="s">
        <v>40</v>
      </c>
      <c r="E36" s="1" t="s">
        <v>8</v>
      </c>
      <c r="F36" s="29" t="s">
        <v>45</v>
      </c>
      <c r="G36" s="1" t="s">
        <v>15</v>
      </c>
      <c r="H36" s="6">
        <v>30</v>
      </c>
      <c r="I36" s="32">
        <v>0</v>
      </c>
      <c r="J36" s="6">
        <v>6300</v>
      </c>
      <c r="K36" s="32">
        <v>0</v>
      </c>
      <c r="L36" s="6">
        <v>6300</v>
      </c>
      <c r="M36" s="11" t="s">
        <v>26</v>
      </c>
      <c r="N36" s="23" t="s">
        <v>27</v>
      </c>
    </row>
    <row r="37" spans="3:14" outlineLevel="1" x14ac:dyDescent="0.4">
      <c r="C37" s="19" t="s">
        <v>9</v>
      </c>
      <c r="D37" s="29" t="s">
        <v>40</v>
      </c>
      <c r="E37" s="1" t="s">
        <v>8</v>
      </c>
      <c r="F37" s="29" t="s">
        <v>46</v>
      </c>
      <c r="G37" s="1" t="s">
        <v>10</v>
      </c>
      <c r="H37" s="6">
        <v>50</v>
      </c>
      <c r="I37" s="32">
        <v>0</v>
      </c>
      <c r="J37" s="6">
        <v>10500</v>
      </c>
      <c r="K37" s="32">
        <v>0</v>
      </c>
      <c r="L37" s="6">
        <v>10500</v>
      </c>
      <c r="M37" s="11" t="s">
        <v>26</v>
      </c>
      <c r="N37" s="23" t="s">
        <v>27</v>
      </c>
    </row>
    <row r="38" spans="3:14" outlineLevel="1" x14ac:dyDescent="0.4">
      <c r="C38" s="19" t="s">
        <v>9</v>
      </c>
      <c r="D38" s="29" t="s">
        <v>62</v>
      </c>
      <c r="E38" s="1" t="s">
        <v>8</v>
      </c>
      <c r="F38" s="29" t="s">
        <v>46</v>
      </c>
      <c r="G38" s="1" t="s">
        <v>10</v>
      </c>
      <c r="H38" s="6">
        <v>10</v>
      </c>
      <c r="I38" s="32">
        <v>0</v>
      </c>
      <c r="J38" s="6">
        <v>3000</v>
      </c>
      <c r="K38" s="32">
        <v>0</v>
      </c>
      <c r="L38" s="6">
        <v>3000</v>
      </c>
      <c r="M38" s="11" t="s">
        <v>26</v>
      </c>
      <c r="N38" s="23" t="s">
        <v>27</v>
      </c>
    </row>
    <row r="39" spans="3:14" outlineLevel="1" x14ac:dyDescent="0.4">
      <c r="C39" s="19" t="s">
        <v>9</v>
      </c>
      <c r="D39" s="29" t="s">
        <v>63</v>
      </c>
      <c r="E39" s="1" t="s">
        <v>8</v>
      </c>
      <c r="F39" s="29" t="s">
        <v>44</v>
      </c>
      <c r="G39" s="1" t="s">
        <v>14</v>
      </c>
      <c r="H39" s="6">
        <v>10</v>
      </c>
      <c r="I39" s="32">
        <v>0</v>
      </c>
      <c r="J39" s="6">
        <v>30000</v>
      </c>
      <c r="K39" s="32">
        <v>0</v>
      </c>
      <c r="L39" s="6">
        <v>30000</v>
      </c>
      <c r="M39" s="11" t="s">
        <v>26</v>
      </c>
      <c r="N39" s="23" t="s">
        <v>27</v>
      </c>
    </row>
    <row r="40" spans="3:14" outlineLevel="1" x14ac:dyDescent="0.4">
      <c r="C40" s="19" t="s">
        <v>9</v>
      </c>
      <c r="D40" s="29" t="s">
        <v>63</v>
      </c>
      <c r="E40" s="1" t="s">
        <v>20</v>
      </c>
      <c r="F40" s="29" t="s">
        <v>50</v>
      </c>
      <c r="G40" s="1" t="s">
        <v>22</v>
      </c>
      <c r="H40" s="6">
        <v>5</v>
      </c>
      <c r="I40" s="32">
        <v>0</v>
      </c>
      <c r="J40" s="6">
        <v>12000</v>
      </c>
      <c r="K40" s="32">
        <v>0</v>
      </c>
      <c r="L40" s="6">
        <v>12000</v>
      </c>
      <c r="M40" s="11" t="s">
        <v>26</v>
      </c>
      <c r="N40" s="23" t="s">
        <v>27</v>
      </c>
    </row>
    <row r="41" spans="3:14" outlineLevel="1" x14ac:dyDescent="0.4">
      <c r="C41" s="19" t="s">
        <v>9</v>
      </c>
      <c r="D41" s="29" t="s">
        <v>64</v>
      </c>
      <c r="E41" s="1" t="s">
        <v>8</v>
      </c>
      <c r="F41" s="29" t="s">
        <v>48</v>
      </c>
      <c r="G41" s="1" t="s">
        <v>12</v>
      </c>
      <c r="H41" s="6">
        <v>20</v>
      </c>
      <c r="I41" s="32">
        <v>0</v>
      </c>
      <c r="J41" s="6">
        <v>100</v>
      </c>
      <c r="K41" s="32">
        <v>0</v>
      </c>
      <c r="L41" s="6">
        <v>100</v>
      </c>
      <c r="M41" s="11" t="s">
        <v>26</v>
      </c>
      <c r="N41" s="23" t="s">
        <v>27</v>
      </c>
    </row>
    <row r="42" spans="3:14" outlineLevel="1" x14ac:dyDescent="0.4">
      <c r="C42" s="19" t="s">
        <v>9</v>
      </c>
      <c r="D42" s="29" t="s">
        <v>65</v>
      </c>
      <c r="E42" s="1" t="s">
        <v>8</v>
      </c>
      <c r="F42" s="29" t="s">
        <v>47</v>
      </c>
      <c r="G42" s="1" t="s">
        <v>11</v>
      </c>
      <c r="H42" s="6">
        <v>30</v>
      </c>
      <c r="I42" s="32">
        <v>0</v>
      </c>
      <c r="J42" s="6">
        <v>7500</v>
      </c>
      <c r="K42" s="32">
        <v>0</v>
      </c>
      <c r="L42" s="6">
        <v>7500</v>
      </c>
      <c r="M42" s="11" t="s">
        <v>26</v>
      </c>
      <c r="N42" s="23" t="s">
        <v>27</v>
      </c>
    </row>
    <row r="43" spans="3:14" outlineLevel="1" x14ac:dyDescent="0.4">
      <c r="C43" s="19" t="s">
        <v>9</v>
      </c>
      <c r="D43" s="29" t="s">
        <v>66</v>
      </c>
      <c r="E43" s="1" t="s">
        <v>8</v>
      </c>
      <c r="F43" s="29" t="s">
        <v>49</v>
      </c>
      <c r="G43" s="1" t="s">
        <v>13</v>
      </c>
      <c r="H43" s="6">
        <v>10</v>
      </c>
      <c r="I43" s="32">
        <v>0</v>
      </c>
      <c r="J43" s="6">
        <v>2000</v>
      </c>
      <c r="K43" s="32">
        <v>0</v>
      </c>
      <c r="L43" s="6">
        <v>2000</v>
      </c>
      <c r="M43" s="11" t="s">
        <v>26</v>
      </c>
      <c r="N43" s="23" t="s">
        <v>27</v>
      </c>
    </row>
    <row r="44" spans="3:14" outlineLevel="1" x14ac:dyDescent="0.4">
      <c r="C44" s="19" t="s">
        <v>9</v>
      </c>
      <c r="D44" s="29" t="s">
        <v>67</v>
      </c>
      <c r="E44" s="1" t="s">
        <v>8</v>
      </c>
      <c r="F44" s="29" t="s">
        <v>45</v>
      </c>
      <c r="G44" s="1" t="s">
        <v>15</v>
      </c>
      <c r="H44" s="6">
        <v>3</v>
      </c>
      <c r="I44" s="32">
        <v>0</v>
      </c>
      <c r="J44" s="6">
        <v>1077</v>
      </c>
      <c r="K44" s="32">
        <v>0</v>
      </c>
      <c r="L44" s="6">
        <v>1077</v>
      </c>
      <c r="M44" s="11" t="s">
        <v>26</v>
      </c>
      <c r="N44" s="23" t="s">
        <v>27</v>
      </c>
    </row>
    <row r="45" spans="3:14" outlineLevel="1" x14ac:dyDescent="0.4">
      <c r="C45" s="19" t="s">
        <v>9</v>
      </c>
      <c r="D45" s="29" t="s">
        <v>68</v>
      </c>
      <c r="E45" s="1" t="s">
        <v>8</v>
      </c>
      <c r="F45" s="29" t="s">
        <v>45</v>
      </c>
      <c r="G45" s="1" t="s">
        <v>15</v>
      </c>
      <c r="H45" s="6">
        <v>1</v>
      </c>
      <c r="I45" s="32">
        <v>0</v>
      </c>
      <c r="J45" s="6">
        <v>359</v>
      </c>
      <c r="K45" s="32">
        <v>0</v>
      </c>
      <c r="L45" s="6">
        <v>359</v>
      </c>
      <c r="M45" s="11" t="s">
        <v>26</v>
      </c>
      <c r="N45" s="23" t="s">
        <v>27</v>
      </c>
    </row>
    <row r="46" spans="3:14" outlineLevel="1" x14ac:dyDescent="0.4">
      <c r="C46" s="19" t="s">
        <v>9</v>
      </c>
      <c r="D46" s="29" t="s">
        <v>68</v>
      </c>
      <c r="E46" s="1" t="s">
        <v>8</v>
      </c>
      <c r="F46" s="29" t="s">
        <v>46</v>
      </c>
      <c r="G46" s="1" t="s">
        <v>10</v>
      </c>
      <c r="H46" s="6">
        <v>1</v>
      </c>
      <c r="I46" s="32">
        <v>0</v>
      </c>
      <c r="J46" s="6">
        <v>359</v>
      </c>
      <c r="K46" s="32">
        <v>0</v>
      </c>
      <c r="L46" s="6">
        <v>359</v>
      </c>
      <c r="M46" s="11" t="s">
        <v>26</v>
      </c>
      <c r="N46" s="23" t="s">
        <v>27</v>
      </c>
    </row>
    <row r="47" spans="3:14" outlineLevel="1" x14ac:dyDescent="0.4">
      <c r="C47" s="19" t="s">
        <v>9</v>
      </c>
      <c r="D47" s="29" t="s">
        <v>69</v>
      </c>
      <c r="E47" s="1" t="s">
        <v>8</v>
      </c>
      <c r="F47" s="29" t="s">
        <v>41</v>
      </c>
      <c r="G47" s="1" t="s">
        <v>17</v>
      </c>
      <c r="H47" s="6">
        <v>10</v>
      </c>
      <c r="I47" s="32">
        <v>0</v>
      </c>
      <c r="J47" s="6">
        <v>4000</v>
      </c>
      <c r="K47" s="32">
        <v>0</v>
      </c>
      <c r="L47" s="6">
        <v>4000</v>
      </c>
      <c r="M47" s="11" t="s">
        <v>26</v>
      </c>
      <c r="N47" s="23" t="s">
        <v>27</v>
      </c>
    </row>
    <row r="48" spans="3:14" outlineLevel="1" x14ac:dyDescent="0.4">
      <c r="C48" s="19" t="s">
        <v>9</v>
      </c>
      <c r="D48" s="29" t="s">
        <v>70</v>
      </c>
      <c r="E48" s="1" t="s">
        <v>8</v>
      </c>
      <c r="F48" s="29" t="s">
        <v>35</v>
      </c>
      <c r="G48" s="1" t="s">
        <v>18</v>
      </c>
      <c r="H48" s="6">
        <v>50</v>
      </c>
      <c r="I48" s="32">
        <v>0</v>
      </c>
      <c r="J48" s="6">
        <v>50000</v>
      </c>
      <c r="K48" s="32">
        <v>0</v>
      </c>
      <c r="L48" s="6">
        <v>50000</v>
      </c>
      <c r="M48" s="11" t="s">
        <v>26</v>
      </c>
      <c r="N48" s="23" t="s">
        <v>27</v>
      </c>
    </row>
    <row r="49" spans="3:15" outlineLevel="1" x14ac:dyDescent="0.4">
      <c r="C49" s="19" t="s">
        <v>9</v>
      </c>
      <c r="D49" s="29" t="s">
        <v>71</v>
      </c>
      <c r="E49" s="1" t="s">
        <v>8</v>
      </c>
      <c r="F49" s="29" t="s">
        <v>46</v>
      </c>
      <c r="G49" s="1" t="s">
        <v>10</v>
      </c>
      <c r="H49" s="6">
        <v>10</v>
      </c>
      <c r="I49" s="32">
        <v>0</v>
      </c>
      <c r="J49" s="6">
        <v>2000</v>
      </c>
      <c r="K49" s="32">
        <v>0</v>
      </c>
      <c r="L49" s="6">
        <v>2000</v>
      </c>
      <c r="M49" s="11" t="s">
        <v>26</v>
      </c>
      <c r="N49" s="23" t="s">
        <v>27</v>
      </c>
    </row>
    <row r="50" spans="3:15" x14ac:dyDescent="0.4">
      <c r="C50" s="20" t="s">
        <v>28</v>
      </c>
      <c r="D50" s="7"/>
      <c r="E50" s="7"/>
      <c r="F50" s="7"/>
      <c r="G50" s="7"/>
      <c r="H50" s="8">
        <v>12160</v>
      </c>
      <c r="I50" s="8">
        <v>0</v>
      </c>
      <c r="J50" s="8">
        <v>151277.63</v>
      </c>
      <c r="K50" s="8">
        <v>0</v>
      </c>
      <c r="L50" s="8">
        <v>151277.63</v>
      </c>
      <c r="M50" s="7"/>
      <c r="N50" s="24"/>
    </row>
    <row r="51" spans="3:15" x14ac:dyDescent="0.4">
      <c r="C51" s="21" t="s">
        <v>7</v>
      </c>
      <c r="D51" s="31"/>
      <c r="E51" s="12"/>
      <c r="F51" s="31"/>
      <c r="G51" s="12"/>
      <c r="H51" s="13">
        <v>12160</v>
      </c>
      <c r="I51" s="33">
        <v>0</v>
      </c>
      <c r="J51" s="13">
        <v>151277.63</v>
      </c>
      <c r="K51" s="33">
        <v>0</v>
      </c>
      <c r="L51" s="13">
        <v>151277.63</v>
      </c>
      <c r="M51" s="12"/>
      <c r="N51" s="25"/>
    </row>
    <row r="52" spans="3:15" x14ac:dyDescent="0.4">
      <c r="C52" s="3"/>
      <c r="D52" s="3"/>
      <c r="E52" s="3"/>
      <c r="F52" s="3"/>
      <c r="G52" s="3"/>
      <c r="H52" s="5"/>
      <c r="I52" s="5"/>
      <c r="J52" s="5"/>
      <c r="K52" s="5"/>
      <c r="L52" s="5"/>
      <c r="M52" s="3"/>
      <c r="N52" s="3"/>
      <c r="O52" s="3"/>
    </row>
    <row r="68" spans="3:15" x14ac:dyDescent="0.4">
      <c r="C68" s="3"/>
      <c r="D68" s="3"/>
      <c r="E68" s="3"/>
      <c r="F68" s="3"/>
      <c r="G68" s="3"/>
      <c r="H68" s="5"/>
      <c r="I68" s="5"/>
      <c r="J68" s="5"/>
      <c r="K68" s="5"/>
      <c r="L68" s="5"/>
      <c r="M68" s="3"/>
      <c r="N68" s="3"/>
      <c r="O68" s="3"/>
    </row>
    <row r="78" spans="3:15" x14ac:dyDescent="0.4">
      <c r="C78" s="3"/>
      <c r="D78" s="3"/>
      <c r="E78" s="3"/>
      <c r="F78" s="3"/>
      <c r="G78" s="3"/>
      <c r="H78" s="5"/>
      <c r="I78" s="5"/>
      <c r="J78" s="5"/>
      <c r="K78" s="5"/>
      <c r="L78" s="5"/>
      <c r="M78" s="3"/>
      <c r="N78" s="3"/>
      <c r="O78" s="3"/>
    </row>
    <row r="118" spans="3:10" x14ac:dyDescent="0.4">
      <c r="C118" s="3"/>
      <c r="D118" s="3"/>
      <c r="E118" s="3"/>
      <c r="F118" s="5"/>
      <c r="G118" s="5"/>
      <c r="H118" s="5"/>
      <c r="I118" s="3"/>
      <c r="J118" s="3"/>
    </row>
  </sheetData>
  <mergeCells count="1">
    <mergeCell ref="A1:N1"/>
  </mergeCells>
  <conditionalFormatting sqref="J25:J4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{41B9A0AB-7185-4EAF-8BBD-C094565E202B}</x14:id>
        </ext>
      </extLst>
    </cfRule>
  </conditionalFormatting>
  <conditionalFormatting sqref="K25:K4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{39AFC41B-CCF7-4979-9F56-83A2158EE863}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B9A0AB-7185-4EAF-8BBD-C094565E202B}">
            <x14:dataBar minLength="0" maxLength="100" negativeBarColorSameAsPositive="1" axisPosition="none">
              <x14:cfvo type="min"/>
              <x14:cfvo type="max"/>
            </x14:dataBar>
          </x14:cfRule>
          <xm:sqref>J25:J49</xm:sqref>
        </x14:conditionalFormatting>
        <x14:conditionalFormatting xmlns:xm="http://schemas.microsoft.com/office/excel/2006/main">
          <x14:cfRule type="dataBar" id="{39AFC41B-CCF7-4979-9F56-83A2158EE863}">
            <x14:dataBar minLength="0" maxLength="100" negativeBarColorSameAsPositive="1" axisPosition="none">
              <x14:cfvo type="min"/>
              <x14:cfvo type="max"/>
            </x14:dataBar>
          </x14:cfRule>
          <xm:sqref>K25:K49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 Facturation Fournisseur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2020-08-20T15:14:55Z</dcterms:created>
  <dcterms:modified xsi:type="dcterms:W3CDTF">2022-01-14T14:01:17Z</dcterms:modified>
</cp:coreProperties>
</file>